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'Лист1'!$C$7</definedName>
  </definedNames>
  <calcPr fullCalcOnLoad="1"/>
</workbook>
</file>

<file path=xl/sharedStrings.xml><?xml version="1.0" encoding="utf-8"?>
<sst xmlns="http://schemas.openxmlformats.org/spreadsheetml/2006/main" count="64" uniqueCount="62">
  <si>
    <t>Column1</t>
  </si>
  <si>
    <t>Rank</t>
  </si>
  <si>
    <t>Прізвище предмет</t>
  </si>
  <si>
    <t>Українська мова</t>
  </si>
  <si>
    <t>Українська література</t>
  </si>
  <si>
    <t>Зарубіжна література</t>
  </si>
  <si>
    <t>Англійська мова</t>
  </si>
  <si>
    <t>Історія України</t>
  </si>
  <si>
    <t>Всесвітня історія</t>
  </si>
  <si>
    <t>Фізика</t>
  </si>
  <si>
    <t>Хімія</t>
  </si>
  <si>
    <t>Трудове навчання</t>
  </si>
  <si>
    <t>Інформатика</t>
  </si>
  <si>
    <t>Середній бал</t>
  </si>
  <si>
    <t>початковий</t>
  </si>
  <si>
    <t>СЕРЕДНІЙ  БАЛ</t>
  </si>
  <si>
    <t>достатній</t>
  </si>
  <si>
    <t xml:space="preserve">середній  </t>
  </si>
  <si>
    <t>високий</t>
  </si>
  <si>
    <t>Образотворче мистецтво</t>
  </si>
  <si>
    <t>якісний показник</t>
  </si>
  <si>
    <t>Столбец1</t>
  </si>
  <si>
    <t>Геометрія</t>
  </si>
  <si>
    <t>Географія</t>
  </si>
  <si>
    <t>Алгебра</t>
  </si>
  <si>
    <t>Польська мова</t>
  </si>
  <si>
    <t>Музичне мистецтво</t>
  </si>
  <si>
    <t>Біологія</t>
  </si>
  <si>
    <t>Основи здоров'я</t>
  </si>
  <si>
    <t>Фізична культура</t>
  </si>
  <si>
    <t>Навчальні досягнення учнів 7-Б класу</t>
  </si>
  <si>
    <t>Бардюк Надія Володимирівна</t>
  </si>
  <si>
    <t>Власюк Анна Юріївна</t>
  </si>
  <si>
    <t>Войтюк Дарина Вікторівна</t>
  </si>
  <si>
    <t>Врублевський Мирослав Віталійович</t>
  </si>
  <si>
    <t>Городь Максим Вікторович</t>
  </si>
  <si>
    <t>Громик Віталій Анатолійович</t>
  </si>
  <si>
    <t>Доля Дарина Борисівна</t>
  </si>
  <si>
    <t>Жамліханов Олександр Євгенович</t>
  </si>
  <si>
    <t>Казарінов Костянтин Віталійович</t>
  </si>
  <si>
    <t>Каленик Дмитро Михайлович</t>
  </si>
  <si>
    <t>Козар Олександра Андріївна</t>
  </si>
  <si>
    <t>Козлюк Роман Олександрович</t>
  </si>
  <si>
    <t>Корольчук Богдан Андрійович</t>
  </si>
  <si>
    <t>Кучерук Христина Миколаївна</t>
  </si>
  <si>
    <t>Макарук Катерина Юріївна</t>
  </si>
  <si>
    <t>Мацюк Дмитро Романович</t>
  </si>
  <si>
    <t>Мельник Максим Русланович</t>
  </si>
  <si>
    <t>Мулявко Андрій Андрійович</t>
  </si>
  <si>
    <t>Назарук Яна Вікторівна</t>
  </si>
  <si>
    <t>Негодюк Соломія Тарасівна</t>
  </si>
  <si>
    <t>Ольхович Владислав Богданович</t>
  </si>
  <si>
    <t>Опацький Іван Сергійович</t>
  </si>
  <si>
    <t>Осіпович Ярослав Святославович</t>
  </si>
  <si>
    <t>Семенюк Анна Олександрівна</t>
  </si>
  <si>
    <t>Семич Уляна Юріївна</t>
  </si>
  <si>
    <t>Сичевський Владислав Володимирович</t>
  </si>
  <si>
    <t>Янощук Вероніка Дмитрівна</t>
  </si>
  <si>
    <t>Рівень навченості</t>
  </si>
  <si>
    <t>середній</t>
  </si>
  <si>
    <t xml:space="preserve">початковий </t>
  </si>
  <si>
    <t xml:space="preserve">Рівень навченості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</si>
</sst>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mbria"/>
      <family val="1"/>
    </font>
    <font>
      <b/>
      <sz val="14"/>
      <color indexed="56"/>
      <name val="Cambria"/>
      <family val="1"/>
    </font>
    <font>
      <sz val="14"/>
      <color indexed="8"/>
      <name val="Cambria"/>
      <family val="1"/>
    </font>
    <font>
      <sz val="14"/>
      <color indexed="56"/>
      <name val="Cambria"/>
      <family val="1"/>
    </font>
    <font>
      <b/>
      <sz val="14"/>
      <color indexed="9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53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Calibri"/>
      <family val="2"/>
    </font>
    <font>
      <b/>
      <sz val="14"/>
      <color indexed="57"/>
      <name val="Calibri"/>
      <family val="2"/>
    </font>
    <font>
      <b/>
      <sz val="14"/>
      <color indexed="48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 diagonalDown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9" fillId="24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wrapText="1"/>
    </xf>
    <xf numFmtId="0" fontId="20" fillId="20" borderId="12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wrapText="1"/>
    </xf>
    <xf numFmtId="0" fontId="21" fillId="20" borderId="12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wrapText="1"/>
    </xf>
    <xf numFmtId="0" fontId="22" fillId="20" borderId="12" xfId="0" applyFont="1" applyFill="1" applyBorder="1" applyAlignment="1">
      <alignment horizont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wrapText="1"/>
    </xf>
    <xf numFmtId="0" fontId="23" fillId="20" borderId="12" xfId="0" applyFont="1" applyFill="1" applyBorder="1" applyAlignment="1">
      <alignment horizontal="center" wrapText="1"/>
    </xf>
    <xf numFmtId="172" fontId="24" fillId="24" borderId="13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15" fillId="17" borderId="15" xfId="34" applyFont="1" applyBorder="1" applyAlignment="1">
      <alignment horizontal="center" vertical="center" textRotation="90" wrapText="1"/>
    </xf>
    <xf numFmtId="172" fontId="15" fillId="15" borderId="15" xfId="32" applyNumberFormat="1" applyFont="1" applyBorder="1" applyAlignment="1">
      <alignment horizontal="center" vertical="center" wrapText="1"/>
    </xf>
    <xf numFmtId="172" fontId="17" fillId="15" borderId="15" xfId="32" applyNumberFormat="1" applyFont="1" applyBorder="1" applyAlignment="1">
      <alignment horizontal="center" wrapText="1"/>
    </xf>
    <xf numFmtId="172" fontId="16" fillId="15" borderId="15" xfId="32" applyNumberFormat="1" applyFont="1" applyBorder="1" applyAlignment="1">
      <alignment horizontal="center" wrapText="1"/>
    </xf>
    <xf numFmtId="172" fontId="16" fillId="15" borderId="16" xfId="32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28" fillId="0" borderId="19" xfId="0" applyFont="1" applyBorder="1" applyAlignment="1">
      <alignment/>
    </xf>
    <xf numFmtId="9" fontId="25" fillId="0" borderId="19" xfId="0" applyNumberFormat="1" applyFont="1" applyBorder="1" applyAlignment="1">
      <alignment/>
    </xf>
    <xf numFmtId="0" fontId="29" fillId="0" borderId="18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8" fillId="24" borderId="15" xfId="0" applyFont="1" applyFill="1" applyBorder="1" applyAlignment="1">
      <alignment horizontal="center" vertical="center" wrapText="1"/>
    </xf>
    <xf numFmtId="9" fontId="25" fillId="0" borderId="18" xfId="0" applyNumberFormat="1" applyFont="1" applyBorder="1" applyAlignment="1">
      <alignment/>
    </xf>
    <xf numFmtId="0" fontId="46" fillId="0" borderId="12" xfId="0" applyFont="1" applyBorder="1" applyAlignment="1">
      <alignment horizontal="center" vertical="center" textRotation="90"/>
    </xf>
    <xf numFmtId="0" fontId="47" fillId="0" borderId="12" xfId="0" applyFont="1" applyBorder="1" applyAlignment="1">
      <alignment horizontal="center" vertical="center" textRotation="90"/>
    </xf>
    <xf numFmtId="0" fontId="48" fillId="0" borderId="12" xfId="0" applyFont="1" applyBorder="1" applyAlignment="1">
      <alignment horizontal="center" vertical="center" textRotation="90"/>
    </xf>
    <xf numFmtId="0" fontId="49" fillId="0" borderId="12" xfId="0" applyFont="1" applyBorder="1" applyAlignment="1">
      <alignment horizontal="center" vertical="center" textRotation="90"/>
    </xf>
    <xf numFmtId="0" fontId="50" fillId="0" borderId="12" xfId="0" applyFont="1" applyBorder="1" applyAlignment="1">
      <alignment horizontal="center" vertical="center" textRotation="90"/>
    </xf>
    <xf numFmtId="9" fontId="25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8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W34" comment="" insertRow="1" totalsRowShown="0">
  <autoFilter ref="A4:W34"/>
  <tableColumns count="23">
    <tableColumn id="1" name="Column1"/>
    <tableColumn id="2" name="Rank"/>
    <tableColumn id="3" name="Прізвище предмет"/>
    <tableColumn id="4" name="Столбец1"/>
    <tableColumn id="5" name="Українська мова"/>
    <tableColumn id="6" name="Українська література"/>
    <tableColumn id="7" name="Англійська мова"/>
    <tableColumn id="8" name="Польська мова"/>
    <tableColumn id="9" name="Зарубіжна література"/>
    <tableColumn id="10" name="Історія України"/>
    <tableColumn id="11" name="Всесвітня історія"/>
    <tableColumn id="12" name="Музичне мистецтво"/>
    <tableColumn id="13" name="Образотворче мистецтво"/>
    <tableColumn id="14" name="Алгебра"/>
    <tableColumn id="15" name="Геометрія"/>
    <tableColumn id="16" name="Біологія"/>
    <tableColumn id="17" name="Географія"/>
    <tableColumn id="18" name="Фізика"/>
    <tableColumn id="19" name="Хімія"/>
    <tableColumn id="20" name="Трудове навчання"/>
    <tableColumn id="21" name="Інформатика"/>
    <tableColumn id="22" name="Основи здоров'я"/>
    <tableColumn id="23" name="Фізична культура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view="pageBreakPreview" zoomScale="70" zoomScaleNormal="85" zoomScaleSheetLayoutView="70" zoomScalePageLayoutView="70" workbookViewId="0" topLeftCell="A1">
      <selection activeCell="AC43" sqref="AC43"/>
    </sheetView>
  </sheetViews>
  <sheetFormatPr defaultColWidth="9.140625" defaultRowHeight="15"/>
  <cols>
    <col min="2" max="2" width="2.28125" style="0" customWidth="1"/>
    <col min="3" max="3" width="48.28125" style="0" customWidth="1"/>
    <col min="4" max="16" width="8.00390625" style="0" customWidth="1"/>
    <col min="17" max="17" width="7.57421875" style="0" customWidth="1"/>
    <col min="18" max="21" width="8.00390625" style="0" customWidth="1"/>
    <col min="22" max="22" width="8.8515625" style="0" customWidth="1"/>
    <col min="23" max="23" width="8.140625" style="5" customWidth="1"/>
    <col min="24" max="24" width="7.421875" style="0" customWidth="1"/>
  </cols>
  <sheetData>
    <row r="1" spans="1:24" ht="18">
      <c r="A1" s="1"/>
      <c r="B1" s="2"/>
      <c r="C1" s="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9"/>
    </row>
    <row r="2" spans="1:24" ht="18">
      <c r="A2" s="13"/>
      <c r="B2" s="14"/>
      <c r="C2" s="15"/>
      <c r="E2" s="21"/>
      <c r="F2" s="21"/>
      <c r="G2" s="21"/>
      <c r="H2" s="20" t="s">
        <v>30</v>
      </c>
      <c r="I2" s="21"/>
      <c r="J2" s="21"/>
      <c r="K2" s="21"/>
      <c r="L2" s="21"/>
      <c r="M2" s="21"/>
      <c r="N2" s="21"/>
      <c r="O2" s="21"/>
      <c r="P2" s="22"/>
      <c r="Q2" s="21"/>
      <c r="R2" s="21"/>
      <c r="S2" s="21"/>
      <c r="T2" s="21"/>
      <c r="U2" s="21"/>
      <c r="V2" s="21"/>
      <c r="W2" s="21"/>
      <c r="X2" s="19"/>
    </row>
    <row r="3" spans="1:24" ht="2.25" customHeight="1" thickBot="1">
      <c r="A3" s="13"/>
      <c r="B3" s="14"/>
      <c r="C3" s="15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9"/>
    </row>
    <row r="4" spans="1:29" ht="137.25" thickBot="1">
      <c r="A4" s="54" t="s">
        <v>0</v>
      </c>
      <c r="B4" s="7" t="s">
        <v>1</v>
      </c>
      <c r="C4" s="4" t="s">
        <v>2</v>
      </c>
      <c r="D4" t="s">
        <v>21</v>
      </c>
      <c r="E4" s="23" t="s">
        <v>3</v>
      </c>
      <c r="F4" s="23" t="s">
        <v>4</v>
      </c>
      <c r="G4" s="23" t="s">
        <v>6</v>
      </c>
      <c r="H4" s="23" t="s">
        <v>25</v>
      </c>
      <c r="I4" s="23" t="s">
        <v>5</v>
      </c>
      <c r="J4" s="23" t="s">
        <v>7</v>
      </c>
      <c r="K4" s="24" t="s">
        <v>8</v>
      </c>
      <c r="L4" s="23" t="s">
        <v>26</v>
      </c>
      <c r="M4" s="24" t="s">
        <v>19</v>
      </c>
      <c r="N4" s="24" t="s">
        <v>24</v>
      </c>
      <c r="O4" s="23" t="s">
        <v>22</v>
      </c>
      <c r="P4" s="23" t="s">
        <v>27</v>
      </c>
      <c r="Q4" s="24" t="s">
        <v>23</v>
      </c>
      <c r="R4" s="24" t="s">
        <v>9</v>
      </c>
      <c r="S4" s="23" t="s">
        <v>10</v>
      </c>
      <c r="T4" s="23" t="s">
        <v>11</v>
      </c>
      <c r="U4" s="23" t="s">
        <v>12</v>
      </c>
      <c r="V4" s="23" t="s">
        <v>28</v>
      </c>
      <c r="W4" s="56" t="s">
        <v>29</v>
      </c>
      <c r="X4" s="43" t="s">
        <v>13</v>
      </c>
      <c r="Y4" s="59" t="s">
        <v>18</v>
      </c>
      <c r="Z4" s="60" t="s">
        <v>16</v>
      </c>
      <c r="AA4" s="61" t="s">
        <v>59</v>
      </c>
      <c r="AB4" s="62" t="s">
        <v>60</v>
      </c>
      <c r="AC4" s="63" t="s">
        <v>61</v>
      </c>
    </row>
    <row r="5" spans="1:29" ht="24" thickBot="1">
      <c r="A5" s="55">
        <v>1</v>
      </c>
      <c r="B5" s="6" t="e">
        <f>RANK(#REF!,#REF!)</f>
        <v>#REF!</v>
      </c>
      <c r="C5" s="41" t="s">
        <v>31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57"/>
      <c r="X5" s="44" t="e">
        <f>SUM(E5:W5)/COUNT(E5:W5)+ROW()/100000</f>
        <v>#DIV/0!</v>
      </c>
      <c r="Y5" s="28">
        <f>COUNTIF(E5:W5,10)+COUNTIF(E5:W5,11)+COUNTIF(E5:W5,12)</f>
        <v>0</v>
      </c>
      <c r="Z5" s="31">
        <f>COUNTIF(E5:W5,7)+COUNTIF(E5:W5,8)+COUNTIF(E5:W5,9)</f>
        <v>0</v>
      </c>
      <c r="AA5" s="34">
        <f>COUNTIF(E5:W5,4)+COUNTIF(E5:W5,5)+COUNTIF(E5:W5,6)</f>
        <v>0</v>
      </c>
      <c r="AB5" s="37">
        <f>COUNTIF(E5:W5,1)+COUNTIF(E5:W5,2)+COUNTIF(E5:W5,3)</f>
        <v>0</v>
      </c>
      <c r="AC5" s="64" t="e">
        <f>((Y5*1)+(Z5*0.64)+(AA5*0.36)+(AB5*0.14))/COUNT(E5:W5)*100%</f>
        <v>#DIV/0!</v>
      </c>
    </row>
    <row r="6" spans="1:29" ht="24" thickBot="1">
      <c r="A6" s="55">
        <v>2</v>
      </c>
      <c r="B6" s="6" t="e">
        <f>RANK(#REF!,#REF!)</f>
        <v>#REF!</v>
      </c>
      <c r="C6" s="42" t="s">
        <v>32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57"/>
      <c r="X6" s="44" t="e">
        <f aca="true" t="shared" si="0" ref="X6:X34">SUM(E6:W6)/COUNT(E6:W6)+ROW()/100000</f>
        <v>#DIV/0!</v>
      </c>
      <c r="Y6" s="28">
        <f aca="true" t="shared" si="1" ref="Y6:Y31">COUNTIF(E6:W6,10)+COUNTIF(E6:W6,11)+COUNTIF(E6:W6,12)</f>
        <v>0</v>
      </c>
      <c r="Z6" s="31">
        <f aca="true" t="shared" si="2" ref="Z6:Z31">COUNTIF(E6:W6,7)+COUNTIF(E6:W6,8)+COUNTIF(E6:W6,9)</f>
        <v>0</v>
      </c>
      <c r="AA6" s="34">
        <f aca="true" t="shared" si="3" ref="AA6:AA31">COUNTIF(E6:W6,4)+COUNTIF(E6:W6,5)+COUNTIF(E6:W6,6)</f>
        <v>0</v>
      </c>
      <c r="AB6" s="37">
        <f aca="true" t="shared" si="4" ref="AB6:AB31">COUNTIF(E6:W6,1)+COUNTIF(E6:W6,2)+COUNTIF(E6:W6,3)</f>
        <v>0</v>
      </c>
      <c r="AC6" s="64" t="e">
        <f aca="true" t="shared" si="5" ref="AC6:AC31">((Y6*1)+(Z6*0.64)+(AA6*0.36)+(AB6*0.14))/COUNT(E6:W6)*100%</f>
        <v>#DIV/0!</v>
      </c>
    </row>
    <row r="7" spans="1:29" ht="24" thickBot="1">
      <c r="A7" s="55">
        <v>3</v>
      </c>
      <c r="B7" s="6" t="e">
        <f>RANK(#REF!,#REF!)</f>
        <v>#REF!</v>
      </c>
      <c r="C7" s="42" t="s">
        <v>33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57"/>
      <c r="X7" s="44" t="e">
        <f t="shared" si="0"/>
        <v>#DIV/0!</v>
      </c>
      <c r="Y7" s="28">
        <f t="shared" si="1"/>
        <v>0</v>
      </c>
      <c r="Z7" s="31">
        <f t="shared" si="2"/>
        <v>0</v>
      </c>
      <c r="AA7" s="34">
        <f t="shared" si="3"/>
        <v>0</v>
      </c>
      <c r="AB7" s="37">
        <f t="shared" si="4"/>
        <v>0</v>
      </c>
      <c r="AC7" s="64" t="e">
        <f t="shared" si="5"/>
        <v>#DIV/0!</v>
      </c>
    </row>
    <row r="8" spans="1:29" ht="24" thickBot="1">
      <c r="A8" s="55">
        <v>4</v>
      </c>
      <c r="B8" s="6" t="e">
        <f>RANK(#REF!,#REF!)</f>
        <v>#REF!</v>
      </c>
      <c r="C8" s="42" t="s">
        <v>34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57"/>
      <c r="X8" s="44" t="e">
        <f t="shared" si="0"/>
        <v>#DIV/0!</v>
      </c>
      <c r="Y8" s="28">
        <f t="shared" si="1"/>
        <v>0</v>
      </c>
      <c r="Z8" s="31">
        <f t="shared" si="2"/>
        <v>0</v>
      </c>
      <c r="AA8" s="34">
        <f t="shared" si="3"/>
        <v>0</v>
      </c>
      <c r="AB8" s="37">
        <f t="shared" si="4"/>
        <v>0</v>
      </c>
      <c r="AC8" s="64" t="e">
        <f t="shared" si="5"/>
        <v>#DIV/0!</v>
      </c>
    </row>
    <row r="9" spans="1:29" ht="24" thickBot="1">
      <c r="A9" s="55">
        <v>5</v>
      </c>
      <c r="B9" s="6" t="e">
        <f>RANK(#REF!,#REF!)</f>
        <v>#REF!</v>
      </c>
      <c r="C9" s="42" t="s">
        <v>35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57"/>
      <c r="X9" s="44" t="e">
        <f t="shared" si="0"/>
        <v>#DIV/0!</v>
      </c>
      <c r="Y9" s="28">
        <f t="shared" si="1"/>
        <v>0</v>
      </c>
      <c r="Z9" s="31">
        <f t="shared" si="2"/>
        <v>0</v>
      </c>
      <c r="AA9" s="34">
        <f t="shared" si="3"/>
        <v>0</v>
      </c>
      <c r="AB9" s="37">
        <f t="shared" si="4"/>
        <v>0</v>
      </c>
      <c r="AC9" s="64" t="e">
        <f t="shared" si="5"/>
        <v>#DIV/0!</v>
      </c>
    </row>
    <row r="10" spans="1:29" ht="24" thickBot="1">
      <c r="A10" s="55">
        <v>6</v>
      </c>
      <c r="B10" s="6" t="e">
        <f>RANK(#REF!,#REF!)</f>
        <v>#REF!</v>
      </c>
      <c r="C10" s="42" t="s">
        <v>36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57"/>
      <c r="X10" s="44" t="e">
        <f t="shared" si="0"/>
        <v>#DIV/0!</v>
      </c>
      <c r="Y10" s="28">
        <f t="shared" si="1"/>
        <v>0</v>
      </c>
      <c r="Z10" s="31">
        <f t="shared" si="2"/>
        <v>0</v>
      </c>
      <c r="AA10" s="34">
        <f t="shared" si="3"/>
        <v>0</v>
      </c>
      <c r="AB10" s="37">
        <f t="shared" si="4"/>
        <v>0</v>
      </c>
      <c r="AC10" s="64" t="e">
        <f t="shared" si="5"/>
        <v>#DIV/0!</v>
      </c>
    </row>
    <row r="11" spans="1:29" ht="24" thickBot="1">
      <c r="A11" s="55">
        <v>7</v>
      </c>
      <c r="B11" s="6" t="e">
        <f>RANK(#REF!,#REF!)</f>
        <v>#REF!</v>
      </c>
      <c r="C11" s="42" t="s">
        <v>37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57"/>
      <c r="X11" s="44" t="e">
        <f t="shared" si="0"/>
        <v>#DIV/0!</v>
      </c>
      <c r="Y11" s="28">
        <f t="shared" si="1"/>
        <v>0</v>
      </c>
      <c r="Z11" s="31">
        <f t="shared" si="2"/>
        <v>0</v>
      </c>
      <c r="AA11" s="34">
        <f t="shared" si="3"/>
        <v>0</v>
      </c>
      <c r="AB11" s="37">
        <f t="shared" si="4"/>
        <v>0</v>
      </c>
      <c r="AC11" s="64" t="e">
        <f t="shared" si="5"/>
        <v>#DIV/0!</v>
      </c>
    </row>
    <row r="12" spans="1:29" ht="24" thickBot="1">
      <c r="A12" s="55">
        <v>8</v>
      </c>
      <c r="B12" s="6" t="e">
        <f>RANK(#REF!,#REF!)</f>
        <v>#REF!</v>
      </c>
      <c r="C12" s="42" t="s">
        <v>38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57"/>
      <c r="X12" s="44" t="e">
        <f t="shared" si="0"/>
        <v>#DIV/0!</v>
      </c>
      <c r="Y12" s="28">
        <f t="shared" si="1"/>
        <v>0</v>
      </c>
      <c r="Z12" s="31">
        <f t="shared" si="2"/>
        <v>0</v>
      </c>
      <c r="AA12" s="34">
        <f t="shared" si="3"/>
        <v>0</v>
      </c>
      <c r="AB12" s="37">
        <f t="shared" si="4"/>
        <v>0</v>
      </c>
      <c r="AC12" s="64" t="e">
        <f t="shared" si="5"/>
        <v>#DIV/0!</v>
      </c>
    </row>
    <row r="13" spans="1:29" ht="24" thickBot="1">
      <c r="A13" s="55">
        <v>9</v>
      </c>
      <c r="B13" s="6" t="e">
        <f>RANK(#REF!,#REF!)</f>
        <v>#REF!</v>
      </c>
      <c r="C13" s="42" t="s">
        <v>39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57"/>
      <c r="X13" s="44" t="e">
        <f t="shared" si="0"/>
        <v>#DIV/0!</v>
      </c>
      <c r="Y13" s="28">
        <f t="shared" si="1"/>
        <v>0</v>
      </c>
      <c r="Z13" s="31">
        <f t="shared" si="2"/>
        <v>0</v>
      </c>
      <c r="AA13" s="34">
        <f t="shared" si="3"/>
        <v>0</v>
      </c>
      <c r="AB13" s="37">
        <f t="shared" si="4"/>
        <v>0</v>
      </c>
      <c r="AC13" s="64" t="e">
        <f t="shared" si="5"/>
        <v>#DIV/0!</v>
      </c>
    </row>
    <row r="14" spans="1:29" ht="24" thickBot="1">
      <c r="A14" s="55">
        <v>10</v>
      </c>
      <c r="B14" s="6" t="e">
        <f>RANK(#REF!,#REF!)</f>
        <v>#REF!</v>
      </c>
      <c r="C14" s="42" t="s">
        <v>40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57"/>
      <c r="X14" s="44" t="e">
        <f t="shared" si="0"/>
        <v>#DIV/0!</v>
      </c>
      <c r="Y14" s="28">
        <f t="shared" si="1"/>
        <v>0</v>
      </c>
      <c r="Z14" s="31">
        <f t="shared" si="2"/>
        <v>0</v>
      </c>
      <c r="AA14" s="34">
        <f t="shared" si="3"/>
        <v>0</v>
      </c>
      <c r="AB14" s="37">
        <f t="shared" si="4"/>
        <v>0</v>
      </c>
      <c r="AC14" s="64" t="e">
        <f t="shared" si="5"/>
        <v>#DIV/0!</v>
      </c>
    </row>
    <row r="15" spans="1:29" ht="24" thickBot="1">
      <c r="A15" s="55">
        <v>11</v>
      </c>
      <c r="B15" s="6" t="e">
        <f>RANK(#REF!,#REF!)</f>
        <v>#REF!</v>
      </c>
      <c r="C15" s="42" t="s">
        <v>41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57"/>
      <c r="X15" s="44" t="e">
        <f t="shared" si="0"/>
        <v>#DIV/0!</v>
      </c>
      <c r="Y15" s="28">
        <f t="shared" si="1"/>
        <v>0</v>
      </c>
      <c r="Z15" s="31">
        <f t="shared" si="2"/>
        <v>0</v>
      </c>
      <c r="AA15" s="34">
        <f t="shared" si="3"/>
        <v>0</v>
      </c>
      <c r="AB15" s="37">
        <f t="shared" si="4"/>
        <v>0</v>
      </c>
      <c r="AC15" s="64" t="e">
        <f t="shared" si="5"/>
        <v>#DIV/0!</v>
      </c>
    </row>
    <row r="16" spans="1:29" ht="24" thickBot="1">
      <c r="A16" s="55">
        <v>12</v>
      </c>
      <c r="B16" s="6" t="e">
        <f>RANK(#REF!,#REF!)</f>
        <v>#REF!</v>
      </c>
      <c r="C16" s="42" t="s">
        <v>42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57"/>
      <c r="X16" s="44" t="e">
        <f t="shared" si="0"/>
        <v>#DIV/0!</v>
      </c>
      <c r="Y16" s="28">
        <f t="shared" si="1"/>
        <v>0</v>
      </c>
      <c r="Z16" s="31">
        <f t="shared" si="2"/>
        <v>0</v>
      </c>
      <c r="AA16" s="34">
        <f t="shared" si="3"/>
        <v>0</v>
      </c>
      <c r="AB16" s="37">
        <f t="shared" si="4"/>
        <v>0</v>
      </c>
      <c r="AC16" s="64" t="e">
        <f t="shared" si="5"/>
        <v>#DIV/0!</v>
      </c>
    </row>
    <row r="17" spans="1:29" ht="24" thickBot="1">
      <c r="A17" s="55">
        <v>13</v>
      </c>
      <c r="B17" s="6" t="e">
        <f>RANK(#REF!,#REF!)</f>
        <v>#REF!</v>
      </c>
      <c r="C17" s="42" t="s">
        <v>43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57"/>
      <c r="X17" s="44" t="e">
        <f t="shared" si="0"/>
        <v>#DIV/0!</v>
      </c>
      <c r="Y17" s="28">
        <f t="shared" si="1"/>
        <v>0</v>
      </c>
      <c r="Z17" s="31">
        <f t="shared" si="2"/>
        <v>0</v>
      </c>
      <c r="AA17" s="34">
        <f t="shared" si="3"/>
        <v>0</v>
      </c>
      <c r="AB17" s="37">
        <f t="shared" si="4"/>
        <v>0</v>
      </c>
      <c r="AC17" s="64" t="e">
        <f t="shared" si="5"/>
        <v>#DIV/0!</v>
      </c>
    </row>
    <row r="18" spans="1:29" ht="24" thickBot="1">
      <c r="A18" s="55">
        <v>14</v>
      </c>
      <c r="B18" s="6" t="e">
        <f>RANK(#REF!,#REF!)</f>
        <v>#REF!</v>
      </c>
      <c r="C18" s="42" t="s">
        <v>44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57"/>
      <c r="X18" s="44" t="e">
        <f t="shared" si="0"/>
        <v>#DIV/0!</v>
      </c>
      <c r="Y18" s="28">
        <f t="shared" si="1"/>
        <v>0</v>
      </c>
      <c r="Z18" s="31">
        <f t="shared" si="2"/>
        <v>0</v>
      </c>
      <c r="AA18" s="34">
        <f t="shared" si="3"/>
        <v>0</v>
      </c>
      <c r="AB18" s="37">
        <f t="shared" si="4"/>
        <v>0</v>
      </c>
      <c r="AC18" s="64" t="e">
        <f t="shared" si="5"/>
        <v>#DIV/0!</v>
      </c>
    </row>
    <row r="19" spans="1:29" ht="24" thickBot="1">
      <c r="A19" s="55">
        <v>15</v>
      </c>
      <c r="B19" s="6" t="e">
        <f>RANK(#REF!,#REF!)</f>
        <v>#REF!</v>
      </c>
      <c r="C19" s="42" t="s">
        <v>45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57"/>
      <c r="X19" s="44" t="e">
        <f t="shared" si="0"/>
        <v>#DIV/0!</v>
      </c>
      <c r="Y19" s="28">
        <f t="shared" si="1"/>
        <v>0</v>
      </c>
      <c r="Z19" s="31">
        <f t="shared" si="2"/>
        <v>0</v>
      </c>
      <c r="AA19" s="34">
        <f t="shared" si="3"/>
        <v>0</v>
      </c>
      <c r="AB19" s="37">
        <f t="shared" si="4"/>
        <v>0</v>
      </c>
      <c r="AC19" s="64" t="e">
        <f t="shared" si="5"/>
        <v>#DIV/0!</v>
      </c>
    </row>
    <row r="20" spans="1:29" ht="24" thickBot="1">
      <c r="A20" s="55">
        <v>16</v>
      </c>
      <c r="B20" s="6" t="e">
        <f>RANK(#REF!,#REF!)</f>
        <v>#REF!</v>
      </c>
      <c r="C20" s="42" t="s">
        <v>46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57"/>
      <c r="X20" s="44" t="e">
        <f t="shared" si="0"/>
        <v>#DIV/0!</v>
      </c>
      <c r="Y20" s="28">
        <f t="shared" si="1"/>
        <v>0</v>
      </c>
      <c r="Z20" s="31">
        <f t="shared" si="2"/>
        <v>0</v>
      </c>
      <c r="AA20" s="34">
        <f t="shared" si="3"/>
        <v>0</v>
      </c>
      <c r="AB20" s="37">
        <f t="shared" si="4"/>
        <v>0</v>
      </c>
      <c r="AC20" s="64" t="e">
        <f t="shared" si="5"/>
        <v>#DIV/0!</v>
      </c>
    </row>
    <row r="21" spans="1:29" ht="24" thickBot="1">
      <c r="A21" s="55">
        <v>17</v>
      </c>
      <c r="B21" s="6" t="e">
        <f>RANK(#REF!,#REF!)</f>
        <v>#REF!</v>
      </c>
      <c r="C21" s="42" t="s">
        <v>47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57"/>
      <c r="X21" s="44" t="e">
        <f t="shared" si="0"/>
        <v>#DIV/0!</v>
      </c>
      <c r="Y21" s="28">
        <f t="shared" si="1"/>
        <v>0</v>
      </c>
      <c r="Z21" s="31">
        <f t="shared" si="2"/>
        <v>0</v>
      </c>
      <c r="AA21" s="34">
        <f t="shared" si="3"/>
        <v>0</v>
      </c>
      <c r="AB21" s="37">
        <f t="shared" si="4"/>
        <v>0</v>
      </c>
      <c r="AC21" s="64" t="e">
        <f t="shared" si="5"/>
        <v>#DIV/0!</v>
      </c>
    </row>
    <row r="22" spans="1:29" ht="24" thickBot="1">
      <c r="A22" s="55">
        <v>18</v>
      </c>
      <c r="B22" s="6" t="e">
        <f>RANK(#REF!,#REF!)</f>
        <v>#REF!</v>
      </c>
      <c r="C22" s="42" t="s">
        <v>48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57"/>
      <c r="X22" s="44" t="e">
        <f t="shared" si="0"/>
        <v>#DIV/0!</v>
      </c>
      <c r="Y22" s="28">
        <f t="shared" si="1"/>
        <v>0</v>
      </c>
      <c r="Z22" s="31">
        <f t="shared" si="2"/>
        <v>0</v>
      </c>
      <c r="AA22" s="34">
        <f t="shared" si="3"/>
        <v>0</v>
      </c>
      <c r="AB22" s="37">
        <f t="shared" si="4"/>
        <v>0</v>
      </c>
      <c r="AC22" s="64" t="e">
        <f t="shared" si="5"/>
        <v>#DIV/0!</v>
      </c>
    </row>
    <row r="23" spans="1:29" ht="24" thickBot="1">
      <c r="A23" s="55">
        <v>19</v>
      </c>
      <c r="B23" s="6" t="e">
        <f>RANK(#REF!,#REF!)</f>
        <v>#REF!</v>
      </c>
      <c r="C23" s="42" t="s">
        <v>49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57"/>
      <c r="X23" s="44" t="e">
        <f t="shared" si="0"/>
        <v>#DIV/0!</v>
      </c>
      <c r="Y23" s="28">
        <f t="shared" si="1"/>
        <v>0</v>
      </c>
      <c r="Z23" s="31">
        <f t="shared" si="2"/>
        <v>0</v>
      </c>
      <c r="AA23" s="34">
        <f t="shared" si="3"/>
        <v>0</v>
      </c>
      <c r="AB23" s="37">
        <f t="shared" si="4"/>
        <v>0</v>
      </c>
      <c r="AC23" s="64" t="e">
        <f t="shared" si="5"/>
        <v>#DIV/0!</v>
      </c>
    </row>
    <row r="24" spans="1:29" ht="24" thickBot="1">
      <c r="A24" s="55">
        <v>20</v>
      </c>
      <c r="B24" s="6" t="e">
        <f>RANK(#REF!,#REF!)</f>
        <v>#REF!</v>
      </c>
      <c r="C24" s="42" t="s">
        <v>50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57"/>
      <c r="X24" s="44" t="e">
        <f t="shared" si="0"/>
        <v>#DIV/0!</v>
      </c>
      <c r="Y24" s="28">
        <f t="shared" si="1"/>
        <v>0</v>
      </c>
      <c r="Z24" s="31">
        <f t="shared" si="2"/>
        <v>0</v>
      </c>
      <c r="AA24" s="34">
        <f t="shared" si="3"/>
        <v>0</v>
      </c>
      <c r="AB24" s="37">
        <f t="shared" si="4"/>
        <v>0</v>
      </c>
      <c r="AC24" s="64" t="e">
        <f t="shared" si="5"/>
        <v>#DIV/0!</v>
      </c>
    </row>
    <row r="25" spans="1:29" ht="24" thickBot="1">
      <c r="A25" s="55">
        <v>21</v>
      </c>
      <c r="B25" s="6" t="e">
        <f>RANK(#REF!,#REF!)</f>
        <v>#REF!</v>
      </c>
      <c r="C25" s="42" t="s">
        <v>51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57"/>
      <c r="X25" s="44" t="e">
        <f t="shared" si="0"/>
        <v>#DIV/0!</v>
      </c>
      <c r="Y25" s="28">
        <f t="shared" si="1"/>
        <v>0</v>
      </c>
      <c r="Z25" s="31">
        <f t="shared" si="2"/>
        <v>0</v>
      </c>
      <c r="AA25" s="34">
        <f t="shared" si="3"/>
        <v>0</v>
      </c>
      <c r="AB25" s="37">
        <f t="shared" si="4"/>
        <v>0</v>
      </c>
      <c r="AC25" s="64" t="e">
        <f t="shared" si="5"/>
        <v>#DIV/0!</v>
      </c>
    </row>
    <row r="26" spans="1:29" ht="24" thickBot="1">
      <c r="A26" s="55">
        <v>22</v>
      </c>
      <c r="B26" s="6" t="e">
        <f>RANK(#REF!,#REF!)</f>
        <v>#REF!</v>
      </c>
      <c r="C26" s="42" t="s">
        <v>52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57"/>
      <c r="X26" s="44" t="e">
        <f t="shared" si="0"/>
        <v>#DIV/0!</v>
      </c>
      <c r="Y26" s="28">
        <f t="shared" si="1"/>
        <v>0</v>
      </c>
      <c r="Z26" s="31">
        <f t="shared" si="2"/>
        <v>0</v>
      </c>
      <c r="AA26" s="34">
        <f t="shared" si="3"/>
        <v>0</v>
      </c>
      <c r="AB26" s="37">
        <f t="shared" si="4"/>
        <v>0</v>
      </c>
      <c r="AC26" s="64" t="e">
        <f t="shared" si="5"/>
        <v>#DIV/0!</v>
      </c>
    </row>
    <row r="27" spans="1:29" ht="24" thickBot="1">
      <c r="A27" s="55">
        <v>23</v>
      </c>
      <c r="B27" s="6" t="e">
        <f>RANK(#REF!,#REF!)</f>
        <v>#REF!</v>
      </c>
      <c r="C27" s="42" t="s">
        <v>53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57"/>
      <c r="X27" s="44" t="e">
        <f t="shared" si="0"/>
        <v>#DIV/0!</v>
      </c>
      <c r="Y27" s="28">
        <f t="shared" si="1"/>
        <v>0</v>
      </c>
      <c r="Z27" s="31">
        <f t="shared" si="2"/>
        <v>0</v>
      </c>
      <c r="AA27" s="34">
        <f t="shared" si="3"/>
        <v>0</v>
      </c>
      <c r="AB27" s="37">
        <f t="shared" si="4"/>
        <v>0</v>
      </c>
      <c r="AC27" s="64" t="e">
        <f t="shared" si="5"/>
        <v>#DIV/0!</v>
      </c>
    </row>
    <row r="28" spans="1:29" ht="24" thickBot="1">
      <c r="A28" s="55">
        <v>24</v>
      </c>
      <c r="B28" s="6" t="e">
        <f>RANK(#REF!,#REF!)</f>
        <v>#REF!</v>
      </c>
      <c r="C28" s="42" t="s">
        <v>54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57"/>
      <c r="X28" s="44" t="e">
        <f t="shared" si="0"/>
        <v>#DIV/0!</v>
      </c>
      <c r="Y28" s="28">
        <f t="shared" si="1"/>
        <v>0</v>
      </c>
      <c r="Z28" s="31">
        <f t="shared" si="2"/>
        <v>0</v>
      </c>
      <c r="AA28" s="34">
        <f t="shared" si="3"/>
        <v>0</v>
      </c>
      <c r="AB28" s="37">
        <f t="shared" si="4"/>
        <v>0</v>
      </c>
      <c r="AC28" s="64" t="e">
        <f t="shared" si="5"/>
        <v>#DIV/0!</v>
      </c>
    </row>
    <row r="29" spans="1:29" ht="24" thickBot="1">
      <c r="A29" s="55">
        <v>25</v>
      </c>
      <c r="B29" s="6" t="e">
        <f>RANK(#REF!,#REF!)</f>
        <v>#REF!</v>
      </c>
      <c r="C29" s="42" t="s">
        <v>55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57"/>
      <c r="X29" s="44" t="e">
        <f t="shared" si="0"/>
        <v>#DIV/0!</v>
      </c>
      <c r="Y29" s="28">
        <f t="shared" si="1"/>
        <v>0</v>
      </c>
      <c r="Z29" s="31">
        <f t="shared" si="2"/>
        <v>0</v>
      </c>
      <c r="AA29" s="34">
        <f t="shared" si="3"/>
        <v>0</v>
      </c>
      <c r="AB29" s="37">
        <f t="shared" si="4"/>
        <v>0</v>
      </c>
      <c r="AC29" s="64" t="e">
        <f t="shared" si="5"/>
        <v>#DIV/0!</v>
      </c>
    </row>
    <row r="30" spans="1:29" ht="23.25" customHeight="1" thickBot="1">
      <c r="A30" s="55">
        <v>26</v>
      </c>
      <c r="B30" s="6" t="e">
        <f>RANK(#REF!,#REF!)</f>
        <v>#REF!</v>
      </c>
      <c r="C30" s="42" t="s">
        <v>56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57"/>
      <c r="X30" s="44" t="e">
        <f t="shared" si="0"/>
        <v>#DIV/0!</v>
      </c>
      <c r="Y30" s="28">
        <f t="shared" si="1"/>
        <v>0</v>
      </c>
      <c r="Z30" s="31">
        <f t="shared" si="2"/>
        <v>0</v>
      </c>
      <c r="AA30" s="34">
        <f t="shared" si="3"/>
        <v>0</v>
      </c>
      <c r="AB30" s="37">
        <f t="shared" si="4"/>
        <v>0</v>
      </c>
      <c r="AC30" s="64" t="e">
        <f t="shared" si="5"/>
        <v>#DIV/0!</v>
      </c>
    </row>
    <row r="31" spans="1:29" ht="24" thickBot="1">
      <c r="A31" s="55">
        <v>27</v>
      </c>
      <c r="B31" s="6" t="e">
        <f>RANK(#REF!,#REF!)</f>
        <v>#REF!</v>
      </c>
      <c r="C31" s="42" t="s">
        <v>57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57"/>
      <c r="X31" s="44" t="e">
        <f t="shared" si="0"/>
        <v>#DIV/0!</v>
      </c>
      <c r="Y31" s="28">
        <f t="shared" si="1"/>
        <v>0</v>
      </c>
      <c r="Z31" s="31">
        <f t="shared" si="2"/>
        <v>0</v>
      </c>
      <c r="AA31" s="34">
        <f t="shared" si="3"/>
        <v>0</v>
      </c>
      <c r="AB31" s="37">
        <f t="shared" si="4"/>
        <v>0</v>
      </c>
      <c r="AC31" s="64" t="e">
        <f t="shared" si="5"/>
        <v>#DIV/0!</v>
      </c>
    </row>
    <row r="32" spans="1:29" ht="24" thickBot="1">
      <c r="A32" s="55">
        <v>28</v>
      </c>
      <c r="B32" s="6" t="e">
        <f>RANK(#REF!,#REF!)</f>
        <v>#REF!</v>
      </c>
      <c r="C32" s="1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57"/>
      <c r="X32" s="44" t="e">
        <f t="shared" si="0"/>
        <v>#DIV/0!</v>
      </c>
      <c r="Y32" s="28"/>
      <c r="Z32" s="31"/>
      <c r="AA32" s="34"/>
      <c r="AB32" s="37"/>
      <c r="AC32" s="64"/>
    </row>
    <row r="33" spans="1:29" ht="24" thickBot="1">
      <c r="A33" s="55">
        <v>29</v>
      </c>
      <c r="B33" s="6" t="e">
        <f>RANK(#REF!,#REF!)</f>
        <v>#REF!</v>
      </c>
      <c r="C33" s="1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57"/>
      <c r="X33" s="44" t="e">
        <f t="shared" si="0"/>
        <v>#DIV/0!</v>
      </c>
      <c r="Y33" s="65"/>
      <c r="Z33" s="66"/>
      <c r="AA33" s="66"/>
      <c r="AB33" s="67"/>
      <c r="AC33" s="67"/>
    </row>
    <row r="34" spans="1:29" ht="24" thickBot="1">
      <c r="A34" s="55">
        <v>30</v>
      </c>
      <c r="B34" s="6" t="e">
        <f>RANK(#REF!,#REF!)</f>
        <v>#REF!</v>
      </c>
      <c r="C34" s="1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57"/>
      <c r="X34" s="44" t="e">
        <f t="shared" si="0"/>
        <v>#DIV/0!</v>
      </c>
      <c r="Y34" s="65"/>
      <c r="Z34" s="66"/>
      <c r="AA34" s="66"/>
      <c r="AB34" s="67"/>
      <c r="AC34" s="67"/>
    </row>
    <row r="35" spans="1:29" ht="24" thickBot="1">
      <c r="A35" s="6"/>
      <c r="B35" s="6"/>
      <c r="C35" s="11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45"/>
      <c r="Y35" s="68"/>
      <c r="Z35" s="67"/>
      <c r="AA35" s="67"/>
      <c r="AB35" s="67"/>
      <c r="AC35" s="67"/>
    </row>
    <row r="36" spans="1:29" ht="23.25" thickBot="1">
      <c r="A36" s="16"/>
      <c r="B36" s="16"/>
      <c r="C36" s="8" t="s">
        <v>18</v>
      </c>
      <c r="E36" s="28">
        <f>COUNTIF(E5:E35,10)+COUNTIF(E5:E35,11)+COUNTIF(E5:E35,12)</f>
        <v>0</v>
      </c>
      <c r="F36" s="28">
        <f>COUNTIF(F5:F35,10)+COUNTIF(F5:F35,11)+COUNTIF(F5:F35,12)</f>
        <v>0</v>
      </c>
      <c r="G36" s="28">
        <f>COUNTIF(G5:G35,10)+COUNTIF(G5:G35,11)+COUNTIF(G5:G35,12)</f>
        <v>0</v>
      </c>
      <c r="H36" s="28">
        <f aca="true" t="shared" si="6" ref="H36:M36">COUNTIF(H5:H35,10)+COUNTIF(H5:H35,11)+COUNTIF(H5:H35,12)</f>
        <v>0</v>
      </c>
      <c r="I36" s="28">
        <f t="shared" si="6"/>
        <v>0</v>
      </c>
      <c r="J36" s="28">
        <f t="shared" si="6"/>
        <v>0</v>
      </c>
      <c r="K36" s="28">
        <f t="shared" si="6"/>
        <v>0</v>
      </c>
      <c r="L36" s="28">
        <f t="shared" si="6"/>
        <v>0</v>
      </c>
      <c r="M36" s="28">
        <f t="shared" si="6"/>
        <v>0</v>
      </c>
      <c r="N36" s="28">
        <f>COUNTIF(N5:N35,10)+COUNTIF(N5:N35,11)+COUNTIF(N5:N35,12)</f>
        <v>0</v>
      </c>
      <c r="O36" s="28">
        <f aca="true" t="shared" si="7" ref="O36:V36">COUNTIF(O5:O35,10)+COUNTIF(O5:O35,11)+COUNTIF(O5:O35,12)</f>
        <v>0</v>
      </c>
      <c r="P36" s="28">
        <f t="shared" si="7"/>
        <v>0</v>
      </c>
      <c r="Q36" s="29">
        <f t="shared" si="7"/>
        <v>0</v>
      </c>
      <c r="R36" s="29">
        <f t="shared" si="7"/>
        <v>0</v>
      </c>
      <c r="S36" s="29">
        <f t="shared" si="7"/>
        <v>0</v>
      </c>
      <c r="T36" s="29">
        <f t="shared" si="7"/>
        <v>0</v>
      </c>
      <c r="U36" s="30">
        <f t="shared" si="7"/>
        <v>0</v>
      </c>
      <c r="V36" s="30">
        <f t="shared" si="7"/>
        <v>0</v>
      </c>
      <c r="W36" s="30">
        <f>COUNTIF(W5:W35,10)+COUNTIF(W5:W35,11)+COUNTIF(W5:W35,12)</f>
        <v>0</v>
      </c>
      <c r="X36" s="46"/>
      <c r="Y36" s="68"/>
      <c r="Z36" s="67"/>
      <c r="AA36" s="67"/>
      <c r="AB36" s="67"/>
      <c r="AC36" s="67"/>
    </row>
    <row r="37" spans="1:29" ht="23.25" thickBot="1">
      <c r="A37" s="16"/>
      <c r="B37" s="16"/>
      <c r="C37" s="9" t="s">
        <v>16</v>
      </c>
      <c r="E37" s="31">
        <f>COUNTIF(E5:E35,7)+COUNTIF(E5:E35,8)+COUNTIF(E5:E35,9)</f>
        <v>0</v>
      </c>
      <c r="F37" s="31">
        <f>COUNTIF(F5:F35,7)+COUNTIF(F5:F35,8)+COUNTIF(F5:F35,9)</f>
        <v>0</v>
      </c>
      <c r="G37" s="31">
        <f>COUNTIF(G5:G35,7)+COUNTIF(G5:G35,8)+COUNTIF(G5:G35,9)</f>
        <v>0</v>
      </c>
      <c r="H37" s="31">
        <f>COUNTIF(H5:H35,7)+COUNTIF(H5:H35,8)+COUNTIF(H5:H35,9)</f>
        <v>0</v>
      </c>
      <c r="I37" s="31">
        <f>COUNTIF(I5:I35,7)+COUNTIF(I5:I35,8)+COUNTIF(I5:I35,9)</f>
        <v>0</v>
      </c>
      <c r="J37" s="31">
        <f>COUNTIF(J5:J35,7)+COUNTIF(J5:J35,8)+COUNTIF(J5:J35,9)</f>
        <v>0</v>
      </c>
      <c r="K37" s="31">
        <f>COUNTIF(K5:K35,7)+COUNTIF(K5:K35,8)+COUNTIF(K5:K35,9)</f>
        <v>0</v>
      </c>
      <c r="L37" s="31">
        <f>COUNTIF(L5:L35,7)+COUNTIF(L5:L35,8)+COUNTIF(L5:L35,9)</f>
        <v>0</v>
      </c>
      <c r="M37" s="31">
        <f>COUNTIF(M5:M35,7)+COUNTIF(M5:M35,8)+COUNTIF(M5:M35,9)</f>
        <v>0</v>
      </c>
      <c r="N37" s="31">
        <f>COUNTIF(N5:N35,7)+COUNTIF(N5:N35,8)+COUNTIF(N5:N35,9)</f>
        <v>0</v>
      </c>
      <c r="O37" s="31">
        <f>COUNTIF(O5:O35,7)+COUNTIF(O5:O35,8)+COUNTIF(O5:O35,9)</f>
        <v>0</v>
      </c>
      <c r="P37" s="31">
        <f>COUNTIF(P5:P35,7)+COUNTIF(P5:P35,8)+COUNTIF(P5:P35,9)</f>
        <v>0</v>
      </c>
      <c r="Q37" s="32">
        <f>COUNTIF(Q5:Q35,7)+COUNTIF(Q5:Q35,8)+COUNTIF(Q5:Q35,9)</f>
        <v>0</v>
      </c>
      <c r="R37" s="32">
        <f>COUNTIF(R5:R35,7)+COUNTIF(R5:R35,8)+COUNTIF(R5:R35,9)</f>
        <v>0</v>
      </c>
      <c r="S37" s="32">
        <f>COUNTIF(S5:S35,7)+COUNTIF(S5:S35,8)+COUNTIF(S5:S35,9)</f>
        <v>0</v>
      </c>
      <c r="T37" s="32">
        <f>COUNTIF(T5:T35,7)+COUNTIF(T5:T35,8)+COUNTIF(T5:T35,9)</f>
        <v>0</v>
      </c>
      <c r="U37" s="33">
        <f>COUNTIF(U5:U35,7)+COUNTIF(U5:U35,8)+COUNTIF(U5:U35,9)</f>
        <v>0</v>
      </c>
      <c r="V37" s="33">
        <f>COUNTIF(V5:V35,7)+COUNTIF(V5:V35,8)+COUNTIF(V5:V35,9)</f>
        <v>0</v>
      </c>
      <c r="W37" s="33">
        <f>COUNTIF(W5:W35,7)+COUNTIF(W5:W35,8)+COUNTIF(W5:W35,9)</f>
        <v>0</v>
      </c>
      <c r="X37" s="46"/>
      <c r="Y37" s="68"/>
      <c r="Z37" s="67"/>
      <c r="AA37" s="67"/>
      <c r="AB37" s="67"/>
      <c r="AC37" s="67"/>
    </row>
    <row r="38" spans="1:29" ht="23.25" thickBot="1">
      <c r="A38" s="16"/>
      <c r="B38" s="16"/>
      <c r="C38" s="12" t="s">
        <v>17</v>
      </c>
      <c r="E38" s="34">
        <f>COUNTIF(E5:E35,4)+COUNTIF(E5:E35,5)+COUNTIF(E5:E35,6)</f>
        <v>0</v>
      </c>
      <c r="F38" s="34">
        <f>COUNTIF(F5:F35,4)+COUNTIF(F5:F35,5)+COUNTIF(F5:F35,6)</f>
        <v>0</v>
      </c>
      <c r="G38" s="34">
        <f>COUNTIF(G5:G35,4)+COUNTIF(G5:G35,5)+COUNTIF(G5:G35,6)</f>
        <v>0</v>
      </c>
      <c r="H38" s="34">
        <f>COUNTIF(H5:H35,4)+COUNTIF(H5:H35,5)+COUNTIF(H5:H35,6)</f>
        <v>0</v>
      </c>
      <c r="I38" s="34">
        <f>COUNTIF(I5:I35,4)+COUNTIF(I5:I35,5)+COUNTIF(I5:I35,6)</f>
        <v>0</v>
      </c>
      <c r="J38" s="34">
        <f>COUNTIF(J5:J35,4)+COUNTIF(J5:J35,5)+COUNTIF(J5:J35,6)</f>
        <v>0</v>
      </c>
      <c r="K38" s="34">
        <f>COUNTIF(K5:K35,4)+COUNTIF(K5:K35,5)+COUNTIF(K5:K35,6)</f>
        <v>0</v>
      </c>
      <c r="L38" s="34">
        <f>COUNTIF(L5:L35,4)+COUNTIF(L5:L35,5)+COUNTIF(L5:L35,6)</f>
        <v>0</v>
      </c>
      <c r="M38" s="34">
        <f>COUNTIF(M5:M35,4)+COUNTIF(M4:M35,5)+COUNTIF(M5:M35,6)</f>
        <v>0</v>
      </c>
      <c r="N38" s="34">
        <f>COUNTIF(N5:N35,4)+COUNTIF(N5:N35,5)+COUNTIF(N5:N35,6)</f>
        <v>0</v>
      </c>
      <c r="O38" s="34">
        <f aca="true" t="shared" si="8" ref="O38:W38">COUNTIF(O5:O35,4)+COUNTIF(O5:O35,5)+COUNTIF(O5:O35,6)</f>
        <v>0</v>
      </c>
      <c r="P38" s="34">
        <f t="shared" si="8"/>
        <v>0</v>
      </c>
      <c r="Q38" s="35">
        <f t="shared" si="8"/>
        <v>0</v>
      </c>
      <c r="R38" s="35">
        <f t="shared" si="8"/>
        <v>0</v>
      </c>
      <c r="S38" s="35">
        <f t="shared" si="8"/>
        <v>0</v>
      </c>
      <c r="T38" s="35">
        <f t="shared" si="8"/>
        <v>0</v>
      </c>
      <c r="U38" s="36">
        <f t="shared" si="8"/>
        <v>0</v>
      </c>
      <c r="V38" s="36">
        <f t="shared" si="8"/>
        <v>0</v>
      </c>
      <c r="W38" s="36">
        <f t="shared" si="8"/>
        <v>0</v>
      </c>
      <c r="X38" s="46"/>
      <c r="Y38" s="68"/>
      <c r="Z38" s="67"/>
      <c r="AA38" s="67"/>
      <c r="AB38" s="67"/>
      <c r="AC38" s="67"/>
    </row>
    <row r="39" spans="1:29" ht="23.25" thickBot="1">
      <c r="A39" s="16"/>
      <c r="B39" s="16"/>
      <c r="C39" s="10" t="s">
        <v>14</v>
      </c>
      <c r="E39" s="37">
        <f>COUNTIF(E5:E35,1)+COUNTIF(E5:E35,2)+COUNTIF(E5:E35,3)</f>
        <v>0</v>
      </c>
      <c r="F39" s="37">
        <f aca="true" t="shared" si="9" ref="F39:W39">COUNTIF(F5:F35,1)+COUNTIF(F5:F35,2)+COUNTIF(F5:F35,3)</f>
        <v>0</v>
      </c>
      <c r="G39" s="37">
        <f t="shared" si="9"/>
        <v>0</v>
      </c>
      <c r="H39" s="37">
        <f t="shared" si="9"/>
        <v>0</v>
      </c>
      <c r="I39" s="37">
        <f t="shared" si="9"/>
        <v>0</v>
      </c>
      <c r="J39" s="37">
        <f t="shared" si="9"/>
        <v>0</v>
      </c>
      <c r="K39" s="37">
        <f t="shared" si="9"/>
        <v>0</v>
      </c>
      <c r="L39" s="37">
        <f t="shared" si="9"/>
        <v>0</v>
      </c>
      <c r="M39" s="37">
        <f t="shared" si="9"/>
        <v>0</v>
      </c>
      <c r="N39" s="37">
        <f t="shared" si="9"/>
        <v>0</v>
      </c>
      <c r="O39" s="37">
        <f t="shared" si="9"/>
        <v>0</v>
      </c>
      <c r="P39" s="37">
        <f t="shared" si="9"/>
        <v>0</v>
      </c>
      <c r="Q39" s="38">
        <f t="shared" si="9"/>
        <v>0</v>
      </c>
      <c r="R39" s="38">
        <f t="shared" si="9"/>
        <v>0</v>
      </c>
      <c r="S39" s="38">
        <f t="shared" si="9"/>
        <v>0</v>
      </c>
      <c r="T39" s="38">
        <f t="shared" si="9"/>
        <v>0</v>
      </c>
      <c r="U39" s="39">
        <f t="shared" si="9"/>
        <v>0</v>
      </c>
      <c r="V39" s="39">
        <f t="shared" si="9"/>
        <v>0</v>
      </c>
      <c r="W39" s="39">
        <f t="shared" si="9"/>
        <v>0</v>
      </c>
      <c r="X39" s="47"/>
      <c r="Y39" s="68"/>
      <c r="Z39" s="67"/>
      <c r="AA39" s="67"/>
      <c r="AB39" s="67"/>
      <c r="AC39" s="67"/>
    </row>
    <row r="40" spans="1:29" ht="23.25" thickBot="1">
      <c r="A40" s="17"/>
      <c r="B40" s="17"/>
      <c r="C40" s="18" t="s">
        <v>15</v>
      </c>
      <c r="E40" s="40" t="e">
        <f>SUM(E5:E31)/COUNT(E5:E31)</f>
        <v>#DIV/0!</v>
      </c>
      <c r="F40" s="40" t="e">
        <f aca="true" t="shared" si="10" ref="F40:W40">SUM(F5:F31)/COUNT(F5:F31)</f>
        <v>#DIV/0!</v>
      </c>
      <c r="G40" s="40" t="e">
        <f t="shared" si="10"/>
        <v>#DIV/0!</v>
      </c>
      <c r="H40" s="40" t="e">
        <f t="shared" si="10"/>
        <v>#DIV/0!</v>
      </c>
      <c r="I40" s="40" t="e">
        <f t="shared" si="10"/>
        <v>#DIV/0!</v>
      </c>
      <c r="J40" s="40" t="e">
        <f t="shared" si="10"/>
        <v>#DIV/0!</v>
      </c>
      <c r="K40" s="40" t="e">
        <f t="shared" si="10"/>
        <v>#DIV/0!</v>
      </c>
      <c r="L40" s="40" t="e">
        <f t="shared" si="10"/>
        <v>#DIV/0!</v>
      </c>
      <c r="M40" s="40" t="e">
        <f t="shared" si="10"/>
        <v>#DIV/0!</v>
      </c>
      <c r="N40" s="40" t="e">
        <f t="shared" si="10"/>
        <v>#DIV/0!</v>
      </c>
      <c r="O40" s="40" t="e">
        <f t="shared" si="10"/>
        <v>#DIV/0!</v>
      </c>
      <c r="P40" s="40" t="e">
        <f t="shared" si="10"/>
        <v>#DIV/0!</v>
      </c>
      <c r="Q40" s="40" t="e">
        <f t="shared" si="10"/>
        <v>#DIV/0!</v>
      </c>
      <c r="R40" s="40" t="e">
        <f t="shared" si="10"/>
        <v>#DIV/0!</v>
      </c>
      <c r="S40" s="40" t="e">
        <f t="shared" si="10"/>
        <v>#DIV/0!</v>
      </c>
      <c r="T40" s="40" t="e">
        <f t="shared" si="10"/>
        <v>#DIV/0!</v>
      </c>
      <c r="U40" s="40" t="e">
        <f t="shared" si="10"/>
        <v>#DIV/0!</v>
      </c>
      <c r="V40" s="40" t="e">
        <f t="shared" si="10"/>
        <v>#DIV/0!</v>
      </c>
      <c r="W40" s="40" t="e">
        <f t="shared" si="10"/>
        <v>#DIV/0!</v>
      </c>
      <c r="X40" s="48"/>
      <c r="Y40" s="68"/>
      <c r="Z40" s="67"/>
      <c r="AA40" s="67"/>
      <c r="AB40" s="67"/>
      <c r="AC40" s="67"/>
    </row>
    <row r="41" spans="1:29" ht="24" thickBot="1">
      <c r="A41" s="50"/>
      <c r="B41" s="50"/>
      <c r="C41" s="51" t="s">
        <v>20</v>
      </c>
      <c r="E41" s="52" t="e">
        <f>(COUNTIF(E5:E31,7)+COUNTIF(E5:E31,8)+COUNTIF(E5:E31,9)+COUNTIF(E5:E31,10)+COUNTIF(E5:E31,11)+COUNTIF(E5:E31,12))/COUNT(E5:E31)*100%</f>
        <v>#DIV/0!</v>
      </c>
      <c r="F41" s="52" t="e">
        <f aca="true" t="shared" si="11" ref="F41:W41">(COUNTIF(F5:F31,7)+COUNTIF(F5:F31,8)+COUNTIF(F5:F31,9)+COUNTIF(F5:F31,10)+COUNTIF(F5:F31,11)+COUNTIF(F5:F31,12))/COUNT(F5:F31)*100%</f>
        <v>#DIV/0!</v>
      </c>
      <c r="G41" s="52" t="e">
        <f t="shared" si="11"/>
        <v>#DIV/0!</v>
      </c>
      <c r="H41" s="52" t="e">
        <f t="shared" si="11"/>
        <v>#DIV/0!</v>
      </c>
      <c r="I41" s="52" t="e">
        <f t="shared" si="11"/>
        <v>#DIV/0!</v>
      </c>
      <c r="J41" s="52" t="e">
        <f t="shared" si="11"/>
        <v>#DIV/0!</v>
      </c>
      <c r="K41" s="52" t="e">
        <f t="shared" si="11"/>
        <v>#DIV/0!</v>
      </c>
      <c r="L41" s="52" t="e">
        <f t="shared" si="11"/>
        <v>#DIV/0!</v>
      </c>
      <c r="M41" s="52" t="e">
        <f t="shared" si="11"/>
        <v>#DIV/0!</v>
      </c>
      <c r="N41" s="52" t="e">
        <f t="shared" si="11"/>
        <v>#DIV/0!</v>
      </c>
      <c r="O41" s="52" t="e">
        <f t="shared" si="11"/>
        <v>#DIV/0!</v>
      </c>
      <c r="P41" s="52" t="e">
        <f t="shared" si="11"/>
        <v>#DIV/0!</v>
      </c>
      <c r="Q41" s="52" t="e">
        <f t="shared" si="11"/>
        <v>#DIV/0!</v>
      </c>
      <c r="R41" s="52" t="e">
        <f t="shared" si="11"/>
        <v>#DIV/0!</v>
      </c>
      <c r="S41" s="52" t="e">
        <f t="shared" si="11"/>
        <v>#DIV/0!</v>
      </c>
      <c r="T41" s="52" t="e">
        <f t="shared" si="11"/>
        <v>#DIV/0!</v>
      </c>
      <c r="U41" s="52" t="e">
        <f t="shared" si="11"/>
        <v>#DIV/0!</v>
      </c>
      <c r="V41" s="52" t="e">
        <f t="shared" si="11"/>
        <v>#DIV/0!</v>
      </c>
      <c r="W41" s="52" t="e">
        <f t="shared" si="11"/>
        <v>#DIV/0!</v>
      </c>
      <c r="Y41" s="68"/>
      <c r="Z41" s="67"/>
      <c r="AA41" s="67"/>
      <c r="AB41" s="67"/>
      <c r="AC41" s="67"/>
    </row>
    <row r="42" spans="1:29" ht="24" thickBot="1">
      <c r="A42" s="49"/>
      <c r="B42" s="49"/>
      <c r="C42" s="53" t="s">
        <v>58</v>
      </c>
      <c r="D42" s="49"/>
      <c r="E42" s="58" t="e">
        <f>((E36*1)+(E37*0.64)+(E38*0.36)+(E39*0.14))/COUNT(E5:E31)*100%</f>
        <v>#DIV/0!</v>
      </c>
      <c r="F42" s="58" t="e">
        <f aca="true" t="shared" si="12" ref="F42:W42">((F36*1)+(F37*0.64)+(F38*0.36)+(F39*0.14))/COUNT(F5:F31)*100%</f>
        <v>#DIV/0!</v>
      </c>
      <c r="G42" s="58" t="e">
        <f t="shared" si="12"/>
        <v>#DIV/0!</v>
      </c>
      <c r="H42" s="58" t="e">
        <f t="shared" si="12"/>
        <v>#DIV/0!</v>
      </c>
      <c r="I42" s="58" t="e">
        <f t="shared" si="12"/>
        <v>#DIV/0!</v>
      </c>
      <c r="J42" s="58" t="e">
        <f t="shared" si="12"/>
        <v>#DIV/0!</v>
      </c>
      <c r="K42" s="58" t="e">
        <f t="shared" si="12"/>
        <v>#DIV/0!</v>
      </c>
      <c r="L42" s="58" t="e">
        <f t="shared" si="12"/>
        <v>#DIV/0!</v>
      </c>
      <c r="M42" s="58" t="e">
        <f t="shared" si="12"/>
        <v>#DIV/0!</v>
      </c>
      <c r="N42" s="58" t="e">
        <f t="shared" si="12"/>
        <v>#DIV/0!</v>
      </c>
      <c r="O42" s="58" t="e">
        <f t="shared" si="12"/>
        <v>#DIV/0!</v>
      </c>
      <c r="P42" s="58" t="e">
        <f t="shared" si="12"/>
        <v>#DIV/0!</v>
      </c>
      <c r="Q42" s="58" t="e">
        <f t="shared" si="12"/>
        <v>#DIV/0!</v>
      </c>
      <c r="R42" s="58" t="e">
        <f t="shared" si="12"/>
        <v>#DIV/0!</v>
      </c>
      <c r="S42" s="58" t="e">
        <f t="shared" si="12"/>
        <v>#DIV/0!</v>
      </c>
      <c r="T42" s="58" t="e">
        <f t="shared" si="12"/>
        <v>#DIV/0!</v>
      </c>
      <c r="U42" s="58" t="e">
        <f t="shared" si="12"/>
        <v>#DIV/0!</v>
      </c>
      <c r="V42" s="58" t="e">
        <f t="shared" si="12"/>
        <v>#DIV/0!</v>
      </c>
      <c r="W42" s="58" t="e">
        <f t="shared" si="12"/>
        <v>#DIV/0!</v>
      </c>
      <c r="X42" s="49"/>
      <c r="Y42" s="69" t="e">
        <f>SUM(E42:W42)/COUNT(E42:W42)</f>
        <v>#DIV/0!</v>
      </c>
      <c r="Z42" s="67"/>
      <c r="AA42" s="67"/>
      <c r="AB42" s="67"/>
      <c r="AC42" s="70" t="e">
        <f>SUM(AC5:AC31)/COUNT(AC5:AC31)</f>
        <v>#DIV/0!</v>
      </c>
    </row>
  </sheetData>
  <sheetProtection/>
  <conditionalFormatting sqref="X5:X34">
    <cfRule type="cellIs" priority="6" dxfId="3" operator="between">
      <formula>6.5</formula>
      <formula>9.5</formula>
    </cfRule>
    <cfRule type="cellIs" priority="7" dxfId="2" operator="lessThan">
      <formula>3.5</formula>
    </cfRule>
    <cfRule type="cellIs" priority="8" dxfId="1" operator="between">
      <formula>3.5</formula>
      <formula>6.5</formula>
    </cfRule>
    <cfRule type="cellIs" priority="9" dxfId="4" operator="greaterThan">
      <formula>9.5</formula>
    </cfRule>
    <cfRule type="cellIs" priority="10" dxfId="0" operator="between">
      <formula>6.5</formula>
      <formula>9.5</formula>
    </cfRule>
  </conditionalFormatting>
  <conditionalFormatting sqref="X5">
    <cfRule type="cellIs" priority="5" dxfId="0" operator="between">
      <formula>6.5</formula>
      <formula>9.5</formula>
    </cfRule>
  </conditionalFormatting>
  <printOptions/>
  <pageMargins left="0.7" right="0.7" top="0.4803125" bottom="0.75" header="0.3" footer="0.3"/>
  <pageSetup fitToHeight="1" fitToWidth="1" horizontalDpi="600" verticalDpi="600" orientation="landscape" paperSize="9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 Стрилюк</dc:creator>
  <cp:keywords/>
  <dc:description/>
  <cp:lastModifiedBy>sasha-str</cp:lastModifiedBy>
  <cp:lastPrinted>2020-06-02T06:22:26Z</cp:lastPrinted>
  <dcterms:created xsi:type="dcterms:W3CDTF">2017-12-24T20:37:04Z</dcterms:created>
  <dcterms:modified xsi:type="dcterms:W3CDTF">2020-12-28T19:22:00Z</dcterms:modified>
  <cp:category/>
  <cp:version/>
  <cp:contentType/>
  <cp:contentStatus/>
</cp:coreProperties>
</file>